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<sst xmlns="http://schemas.openxmlformats.org/spreadsheetml/2006/main" count="84" uniqueCount="84">
  <si>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</si>
  <si>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ETC320</t>
  </si>
  <si>
    <t xml:space="preserve">m²</t>
  </si>
  <si>
    <t xml:space="preserve">Toiture terrasse chaude, accessible, avec revêtement de sol fixe, de type conventionnel, pour usage sportif.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</si>
  <si>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accessible, avec revêtement de sol fixe, type conventionnelle,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talochée; ISOLATION THERMIQUE: panneau rigide en laine minérale hydrofugée; COUCHE SEPARATRICE SOUS COUCHE DE RENFORT: géotextile non tissé composé de fibres de polyester unies par aiguilletage, (150 g/m²); COUCHE DE RENFORT: mortier de ciment CEM II/B-P 32,5 N type M-10 de 4 cm d'épaisseur; IMPERMÉABILISATION: type bicouche, adhérée, composée d'une membrane en bitume modifié par élastomère SBS, LBM(SBS)-30-FV et une membrane en bitume modifié par élastomère SBS, LBM(SBS)-30-FP, totalement adhérées avec un chalumeau, sans coïncidence des joints;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C25/30 (XC2(F); D20; S2; Cl 0,4) de 10 cm d'épaisseur, armé avec un treillis soudé PAF 10 200x200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</si>
  <si>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</si>
  <si>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</si>
  <si>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</si>
  <si>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</si>
  <si>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</si>
  <si>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</si>
  <si>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</si>
  <si>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</si>
  <si>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</si>
  <si>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</si>
  <si>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</si>
  <si>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</si>
  <si>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</si>
  <si>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</si>
  <si>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</si>
  <si>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</si>
  <si>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</si>
  <si>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</si>
  <si>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</si>
  <si>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</si>
  <si>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</si>
  <si>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</si>
  <si>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</si>
  <si>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</si>
  <si>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</si>
  <si>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</si>
  <si>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</si>
  <si>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</si>
  <si>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</si>
  <si>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</si>
  <si>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</si>
  <si>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</si>
  <si>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</si>
  <si>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</si>
  <si>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</si>
  <si>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</si>
  <si>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</si>
  <si>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</si>
  <si>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</si>
  <si>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</si>
  <si>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</si>
  <si>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</si>
  <si>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mt07ame030bfg</t>
  </si>
  <si>
    <t xml:space="preserve">Treillis soudé PAF 10 200x200 mm, avec fils de fer longitudinaux de 5,5 mm de diamètre et fils de fer transversaux de 5.5 mm de diamètre, acier Fe E 500, selon NF A35-080-2.</t>
  </si>
  <si>
    <t xml:space="preserve">m²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</si>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</sst>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1.05</v>
      </c>
      <c r="F15" s="16" t="s">
        <v>31</v>
      </c>
      <c r="G15" s="17">
        <v>19.01</v>
      </c>
      <c r="H15" s="17">
        <f ca="1">ROUND(INDIRECT(ADDRESS(ROW()+(0), COLUMN()+(-3), 1))*INDIRECT(ADDRESS(ROW()+(0), COLUMN()+(-1), 1)), 2)</f>
        <v>19.96</v>
      </c>
    </row>
    <row r="16" spans="1:8" ht="55.50" thickBot="1" customHeight="1">
      <c r="A16" s="14" t="s">
        <v>32</v>
      </c>
      <c r="B16" s="14"/>
      <c r="C16" s="14"/>
      <c r="D16" s="14" t="s">
        <v>33</v>
      </c>
      <c r="E16" s="15">
        <v>1.05</v>
      </c>
      <c r="F16" s="16" t="s">
        <v>34</v>
      </c>
      <c r="G16" s="17">
        <v>0.68</v>
      </c>
      <c r="H16" s="17">
        <f ca="1">ROUND(INDIRECT(ADDRESS(ROW()+(0), COLUMN()+(-3), 1))*INDIRECT(ADDRESS(ROW()+(0), COLUMN()+(-1), 1)), 2)</f>
        <v>0.71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0.04</v>
      </c>
      <c r="F17" s="16" t="s">
        <v>37</v>
      </c>
      <c r="G17" s="17">
        <v>133.3</v>
      </c>
      <c r="H17" s="17">
        <f ca="1">ROUND(INDIRECT(ADDRESS(ROW()+(0), COLUMN()+(-3), 1))*INDIRECT(ADDRESS(ROW()+(0), COLUMN()+(-1), 1)), 2)</f>
        <v>5.33</v>
      </c>
    </row>
    <row r="18" spans="1:8" ht="34.50" thickBot="1" customHeight="1">
      <c r="A18" s="14" t="s">
        <v>38</v>
      </c>
      <c r="B18" s="14"/>
      <c r="C18" s="14"/>
      <c r="D18" s="14" t="s">
        <v>39</v>
      </c>
      <c r="E18" s="15">
        <v>1.1</v>
      </c>
      <c r="F18" s="16" t="s">
        <v>40</v>
      </c>
      <c r="G18" s="17">
        <v>5.54</v>
      </c>
      <c r="H18" s="17">
        <f ca="1">ROUND(INDIRECT(ADDRESS(ROW()+(0), COLUMN()+(-3), 1))*INDIRECT(ADDRESS(ROW()+(0), COLUMN()+(-1), 1)), 2)</f>
        <v>6.09</v>
      </c>
    </row>
    <row r="19" spans="1:8" ht="34.50" thickBot="1" customHeight="1">
      <c r="A19" s="14" t="s">
        <v>41</v>
      </c>
      <c r="B19" s="14"/>
      <c r="C19" s="14"/>
      <c r="D19" s="14" t="s">
        <v>42</v>
      </c>
      <c r="E19" s="15">
        <v>1.1</v>
      </c>
      <c r="F19" s="16" t="s">
        <v>43</v>
      </c>
      <c r="G19" s="17">
        <v>4.8</v>
      </c>
      <c r="H19" s="17">
        <f ca="1">ROUND(INDIRECT(ADDRESS(ROW()+(0), COLUMN()+(-3), 1))*INDIRECT(ADDRESS(ROW()+(0), COLUMN()+(-1), 1)), 2)</f>
        <v>5.28</v>
      </c>
    </row>
    <row r="20" spans="1:8" ht="55.50" thickBot="1" customHeight="1">
      <c r="A20" s="14" t="s">
        <v>44</v>
      </c>
      <c r="B20" s="14"/>
      <c r="C20" s="14"/>
      <c r="D20" s="14" t="s">
        <v>45</v>
      </c>
      <c r="E20" s="15">
        <v>1.05</v>
      </c>
      <c r="F20" s="16" t="s">
        <v>46</v>
      </c>
      <c r="G20" s="17">
        <v>0.93</v>
      </c>
      <c r="H20" s="17">
        <f ca="1">ROUND(INDIRECT(ADDRESS(ROW()+(0), COLUMN()+(-3), 1))*INDIRECT(ADDRESS(ROW()+(0), COLUMN()+(-1), 1)), 2)</f>
        <v>0.98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1.1</v>
      </c>
      <c r="F21" s="16" t="s">
        <v>49</v>
      </c>
      <c r="G21" s="17">
        <v>4.96</v>
      </c>
      <c r="H21" s="17">
        <f ca="1">ROUND(INDIRECT(ADDRESS(ROW()+(0), COLUMN()+(-3), 1))*INDIRECT(ADDRESS(ROW()+(0), COLUMN()+(-1), 1)), 2)</f>
        <v>5.46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</v>
      </c>
      <c r="F22" s="16" t="s">
        <v>52</v>
      </c>
      <c r="G22" s="17">
        <v>140.07</v>
      </c>
      <c r="H22" s="17">
        <f ca="1">ROUND(INDIRECT(ADDRESS(ROW()+(0), COLUMN()+(-3), 1))*INDIRECT(ADDRESS(ROW()+(0), COLUMN()+(-1), 1)), 2)</f>
        <v>14.01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0.8</v>
      </c>
      <c r="F23" s="16" t="s">
        <v>55</v>
      </c>
      <c r="G23" s="17">
        <v>3.47</v>
      </c>
      <c r="H23" s="17">
        <f ca="1">ROUND(INDIRECT(ADDRESS(ROW()+(0), COLUMN()+(-3), 1))*INDIRECT(ADDRESS(ROW()+(0), COLUMN()+(-1), 1)), 2)</f>
        <v>2.78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0.8</v>
      </c>
      <c r="F24" s="16" t="s">
        <v>58</v>
      </c>
      <c r="G24" s="17">
        <v>11.36</v>
      </c>
      <c r="H24" s="17">
        <f ca="1">ROUND(INDIRECT(ADDRESS(ROW()+(0), COLUMN()+(-3), 1))*INDIRECT(ADDRESS(ROW()+(0), COLUMN()+(-1), 1)), 2)</f>
        <v>9.09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0.2</v>
      </c>
      <c r="F25" s="16" t="s">
        <v>61</v>
      </c>
      <c r="G25" s="17">
        <v>12.29</v>
      </c>
      <c r="H25" s="17">
        <f ca="1">ROUND(INDIRECT(ADDRESS(ROW()+(0), COLUMN()+(-3), 1))*INDIRECT(ADDRESS(ROW()+(0), COLUMN()+(-1), 1)), 2)</f>
        <v>2.46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0.567</v>
      </c>
      <c r="F26" s="16" t="s">
        <v>64</v>
      </c>
      <c r="G26" s="17">
        <v>29.25</v>
      </c>
      <c r="H26" s="17">
        <f ca="1">ROUND(INDIRECT(ADDRESS(ROW()+(0), COLUMN()+(-3), 1))*INDIRECT(ADDRESS(ROW()+(0), COLUMN()+(-1), 1)), 2)</f>
        <v>16.58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1.004</v>
      </c>
      <c r="F27" s="16" t="s">
        <v>67</v>
      </c>
      <c r="G27" s="17">
        <v>24.51</v>
      </c>
      <c r="H27" s="17">
        <f ca="1">ROUND(INDIRECT(ADDRESS(ROW()+(0), COLUMN()+(-3), 1))*INDIRECT(ADDRESS(ROW()+(0), COLUMN()+(-1), 1)), 2)</f>
        <v>24.61</v>
      </c>
    </row>
    <row r="28" spans="1:8" ht="13.50" thickBot="1" customHeight="1">
      <c r="A28" s="14" t="s">
        <v>68</v>
      </c>
      <c r="B28" s="14"/>
      <c r="C28" s="14"/>
      <c r="D28" s="14" t="s">
        <v>69</v>
      </c>
      <c r="E28" s="15">
        <v>0.23</v>
      </c>
      <c r="F28" s="16" t="s">
        <v>70</v>
      </c>
      <c r="G28" s="17">
        <v>29.25</v>
      </c>
      <c r="H28" s="17">
        <f ca="1">ROUND(INDIRECT(ADDRESS(ROW()+(0), COLUMN()+(-3), 1))*INDIRECT(ADDRESS(ROW()+(0), COLUMN()+(-1), 1)), 2)</f>
        <v>6.73</v>
      </c>
    </row>
    <row r="29" spans="1:8" ht="13.50" thickBot="1" customHeight="1">
      <c r="A29" s="14" t="s">
        <v>71</v>
      </c>
      <c r="B29" s="14"/>
      <c r="C29" s="14"/>
      <c r="D29" s="14" t="s">
        <v>72</v>
      </c>
      <c r="E29" s="15">
        <v>0.23</v>
      </c>
      <c r="F29" s="16" t="s">
        <v>73</v>
      </c>
      <c r="G29" s="17">
        <v>26.02</v>
      </c>
      <c r="H29" s="17">
        <f ca="1">ROUND(INDIRECT(ADDRESS(ROW()+(0), COLUMN()+(-3), 1))*INDIRECT(ADDRESS(ROW()+(0), COLUMN()+(-1), 1)), 2)</f>
        <v>5.98</v>
      </c>
    </row>
    <row r="30" spans="1:8" ht="13.50" thickBot="1" customHeight="1">
      <c r="A30" s="14" t="s">
        <v>74</v>
      </c>
      <c r="B30" s="14"/>
      <c r="C30" s="14"/>
      <c r="D30" s="14" t="s">
        <v>75</v>
      </c>
      <c r="E30" s="15">
        <v>0.055</v>
      </c>
      <c r="F30" s="16" t="s">
        <v>76</v>
      </c>
      <c r="G30" s="17">
        <v>30.2</v>
      </c>
      <c r="H30" s="17">
        <f ca="1">ROUND(INDIRECT(ADDRESS(ROW()+(0), COLUMN()+(-3), 1))*INDIRECT(ADDRESS(ROW()+(0), COLUMN()+(-1), 1)), 2)</f>
        <v>1.66</v>
      </c>
    </row>
    <row r="31" spans="1:8" ht="13.50" thickBot="1" customHeight="1">
      <c r="A31" s="14" t="s">
        <v>77</v>
      </c>
      <c r="B31" s="14"/>
      <c r="C31" s="14"/>
      <c r="D31" s="18" t="s">
        <v>78</v>
      </c>
      <c r="E31" s="19">
        <v>0.055</v>
      </c>
      <c r="F31" s="20" t="s">
        <v>79</v>
      </c>
      <c r="G31" s="21">
        <v>26.02</v>
      </c>
      <c r="H31" s="21">
        <f ca="1">ROUND(INDIRECT(ADDRESS(ROW()+(0), COLUMN()+(-3), 1))*INDIRECT(ADDRESS(ROW()+(0), COLUMN()+(-1), 1)), 2)</f>
        <v>1.43</v>
      </c>
    </row>
    <row r="32" spans="1:8" ht="13.50" thickBot="1" customHeight="1">
      <c r="A32" s="18"/>
      <c r="B32" s="18"/>
      <c r="C32" s="18"/>
      <c r="D32" s="5" t="s">
        <v>80</v>
      </c>
      <c r="E32" s="22">
        <v>2</v>
      </c>
      <c r="F32" s="23" t="s">
        <v>81</v>
      </c>
      <c r="G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149.81</v>
      </c>
      <c r="H32" s="24">
        <f ca="1">ROUND(INDIRECT(ADDRESS(ROW()+(0), COLUMN()+(-3), 1))*INDIRECT(ADDRESS(ROW()+(0), COLUMN()+(-1), 1))/100, 2)</f>
        <v>3</v>
      </c>
    </row>
    <row r="33" spans="1:8" ht="13.50" thickBot="1" customHeight="1">
      <c r="A33" s="25" t="s">
        <v>82</v>
      </c>
      <c r="B33" s="25"/>
      <c r="C33" s="25"/>
      <c r="D33" s="26"/>
      <c r="E33" s="26"/>
      <c r="F33" s="27"/>
      <c r="G33" s="25" t="s">
        <v>83</v>
      </c>
      <c r="H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152.81</v>
      </c>
    </row>
  </sheetData>
  <mergeCells count="2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E33"/>
  </mergeCells>
  <pageMargins left="0.147638" right="0.147638" top="0.206693" bottom="0.206693" header="0.0" footer="0.0"/>
  <pageSetup paperSize="9" orientation="portrait"/>
  <rowBreaks count="0" manualBreakCount="0">
    </rowBreaks>
</worksheet>
</file>