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<sst xmlns="http://schemas.openxmlformats.org/spreadsheetml/2006/main" count="87" uniqueCount="87">
  <si>
    <t xml:space="preserve"/>
  </si>
  <si>
    <t xml:space="preserve">ETC360</t>
  </si>
  <si>
    <t xml:space="preserve">m²</t>
  </si>
  <si>
    <t xml:space="preserve">Toiture terrasse chaude, accessible, avec revêtement de sol fixe, de type conventionnel, pour usage sportif. Imperméabilisation avec des membranes de polyoléfines, de type monocouche.</t>
  </si>
  <si>
    <r>
      <rPr>
        <sz val="8.25"/>
        <color rgb="FF000000"/>
        <rFont val="Arial"/>
        <family val="2"/>
      </rPr>
      <t xml:space="preserve">Toiture terrasse chaude, accessible, avec revêtement de sol fixe, type conventionnelle, pente de 1% à 5%, pour usage sportif. FORME DE PENTES: via l'enceinte au niveau des noues, des arêtiers et des joints, avec des murets de brique creuse courante en terre cuite et couche d'argile expansée, déversée à sec et consolidée à sa surface avec du lait de ciment, en fournissant une résistance à la compression de 1 MPa et avec une conductivité thermique de 0,087 W/(mK), avec épaisseur moyenne de 10 cm; avec couche de régularisation de mortier de ciment, industriel, M-5 de 4 cm d'épaisseur, finition talochée; PARE-VAPEUR: film de polyéthylène; ISOLATION THERMIQUE: panneau rigide en polystyrène extrudé, à surface lisse et usinage latéral à feuillures mi-bois, de 50 mm d'épaisseur, résistance à la compression &gt;= 300 kPa; COUCHE SEPARATRICE SOUS COUCHE DE RENFORT: géotextile non tissé composé de fibres de polyester unies par aiguilletage, (150 g/m²); COUCHE DE RENFORT: mortier de ciment CEM II/B-P 32,5 N type M-10 de 4 cm d'épaisseur; IMPERMÉABILISATION: type monocouche, adhérée, constituée d'une membrane d'étanchéité souple type EVAC, composée d'une double feuille de polyoléfine thermoplastique avec acétate de vinyle éthylène, avec les deux faces revêtues de fibres de polyester non tissées, de 0,52 mm d'épaisseur et 335 g/m², fixée au support sur toute sa surface via mortier-colle amélioré C2 E, et recouvrements fixés avec du mortier-colle amélioré C2 E S1; COUCHE DE PROTECTION: revêtement continu synthétique, constitué de l'application successive d'une couche de mortier époxy bicomposant, abrasion Taber à sec &lt; 0,2 g et rendement approché de 0,80 kg/m²; deux couches de mortier bicomposant à base de résines acryliques époxy, abrasion Taber à sec &lt; 0,2 g et rendement approché de 0,4 kg/m² par couche; et une couche de scellement avec peinture bicomposant à base de résines acryliques époxy, abrasion Taber à sec &lt; 0,2 g, viscosité &gt; 40 poises et rendement approché de 0,2 kg/m²; étendues à la main via des raclettes-sol en caoutchouc en couches uniformes avec une épaisseur totale approximative de 1,0 mm, placé sur base en béton C25/30 (XC2(F); D20; S2; Cl 0,4) de 10 cm d'épaisseur, armé avec un treillis soudé PAF 10 200x200 mm en acier FE E 500. Le prix ne comprend ni l'exécution et le scellement des joints ni l'exécution des arrêts aux rencontres avec les parements et les écoulements.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</si>
  <si>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</si>
  <si>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</si>
  <si>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</si>
  <si>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</si>
  <si>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</si>
  <si>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</si>
  <si>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mt04lcc010c</t>
  </si>
  <si>
    <t xml:space="preserve">Brique creuse en terre cuite (tochana), à revêtir, 29x14x9 cm, pour utilisation en maçonnerie protégée (pièce en P), densité 805 kg/m³, selon NF EN 771-1.</t>
  </si>
  <si>
    <t xml:space="preserve">U</t>
  </si>
  <si>
    <t xml:space="preserve">mt01arl030a</t>
  </si>
  <si>
    <t xml:space="preserve">Argile expansée, fournie en sacs, selon NF EN 13055-1.</t>
  </si>
  <si>
    <t xml:space="preserve">m³</t>
  </si>
  <si>
    <t xml:space="preserve">mt09lec020b</t>
  </si>
  <si>
    <t xml:space="preserve">Lait de ciment CEM II/B-P 32,5 N 1/3.</t>
  </si>
  <si>
    <t xml:space="preserve">m³</t>
  </si>
  <si>
    <t xml:space="preserve">mt16pea020b</t>
  </si>
  <si>
    <t xml:space="preserve">Panneau rigide en polystyrène expansé, selon NF EN 13163, usinage latéral droit, de 20 mm d'épaisseur, résistance thermique 0,55 m²K/W, conductivité thermique 0,036 W/(mK), pour joint de dilatation.</t>
  </si>
  <si>
    <t xml:space="preserve">m²</t>
  </si>
  <si>
    <t xml:space="preserve">mt08aaa010a</t>
  </si>
  <si>
    <t xml:space="preserve">Eau.</t>
  </si>
  <si>
    <t xml:space="preserve">m³</t>
  </si>
  <si>
    <t xml:space="preserve">mt09mif010ca</t>
  </si>
  <si>
    <t xml:space="preserve">Mortier industriel pour maçonnerie, de ciment, couleur grise, catégorie M-5 (résistance à la compression 5 N/mm²), fourni en sacs, selon NF EN 998-2.</t>
  </si>
  <si>
    <t xml:space="preserve">t</t>
  </si>
  <si>
    <t xml:space="preserve">mt15var010a</t>
  </si>
  <si>
    <t xml:space="preserve">Pare-vapeur de film de polyéthylène de faible densité (LDPE), de 0,1 mm d'épaisseur et 100 g/m² de masse surfacique.</t>
  </si>
  <si>
    <t xml:space="preserve">m²</t>
  </si>
  <si>
    <t xml:space="preserve">mt16pxa010abq</t>
  </si>
  <si>
    <t xml:space="preserve">Panneau rigide en polystyrène extrudé, selon NF EN 13164, à surface lisse et usinage latéral à feuillures mi-bois, de 50 mm d'épaisseur, résistance à la compression &gt;= 300 kPa, résistance thermique 1,5 m²K/W, conductivité thermique 0,033 W/(mK), Euroclasse E de réaction au feu selon NF EN 13501-1, avec code de désignation XPS-EN 13164-T1-CS(10/Y)300-DS(70,90)-DLT(2)5-CC(2/1,5/50)125-WL(T)0,7-WD(V)3-FTCD1.</t>
  </si>
  <si>
    <t xml:space="preserve">m²</t>
  </si>
  <si>
    <t xml:space="preserve">mt14gsa020bc</t>
  </si>
  <si>
    <t xml:space="preserve">Géotextile non tissé composé de fibres de polyester unies par aiguilletage, avec une résistance à la traction longitudinale de 1,88 kN/m, une résistance à la traction transversale de 1,49 kN/m, une ouverture de cône à l'essai de perforation dynamique selon NF EN ISO 13433 inférieure à 40 mm, résistance CBR au poinçonnement 0,3 kN et une masse surfacique de 150 g/m², selon NF EN 13252.</t>
  </si>
  <si>
    <t xml:space="preserve">m²</t>
  </si>
  <si>
    <t xml:space="preserve">mt09mor010e</t>
  </si>
  <si>
    <t xml:space="preserve">Mortier de ciment CEM II/B-P 32,5 N type M-10, confectionné sur site avec 380 kg/m³ de ciment et une proportion en volume 1/4.</t>
  </si>
  <si>
    <t xml:space="preserve">m³</t>
  </si>
  <si>
    <t xml:space="preserve">mt09mcr250a</t>
  </si>
  <si>
    <t xml:space="preserve">Mortier-colle amélioré, C2 E, avec temps ouvert allongé, selon NF EN 12004, pour la fixation de géomembranes, composé de ciments spéciaux, granulats sélectionnés et résines synthétiques.</t>
  </si>
  <si>
    <t xml:space="preserve">kg</t>
  </si>
  <si>
    <t xml:space="preserve">mt15rev011a</t>
  </si>
  <si>
    <t xml:space="preserve">Membrane d'étanchéité souple type EVAC, composée d'une double feuille de polyoléfine thermoplastique avec acétate de vinyle éthylène, avec les deux faces revêtues de fibres de polyester non tissées, de 0,52 mm d'épaisseur et 335 g/m², selon NF EN 13956.</t>
  </si>
  <si>
    <t xml:space="preserve">m²</t>
  </si>
  <si>
    <t xml:space="preserve">mt09mcr250b</t>
  </si>
  <si>
    <t xml:space="preserve">Mortier-colle amélioré, C2 E S1, avec temps ouvert allongé et grande déformabilité, selon NF EN 12004, pour la fixation de recouvrements de géomembranes, composé de ciments spéciaux, granulats sélectionnés et résines synthétiques.</t>
  </si>
  <si>
    <t xml:space="preserve">kg</t>
  </si>
  <si>
    <t xml:space="preserve">mt07ame030bfg</t>
  </si>
  <si>
    <t xml:space="preserve">Treillis soudé PAF 10 200x200 mm, avec fils de fer longitudinaux de 5,5 mm de diamètre et fils de fer transversaux de 5.5 mm de diamètre, acier Fe E 500, selon NF A35-080-2.</t>
  </si>
  <si>
    <t xml:space="preserve">m²</t>
  </si>
  <si>
    <t xml:space="preserve">mt10haf030gOEg</t>
  </si>
  <si>
    <t xml:space="preserve">Béton C25/30 (XC2(F); D20; S2; Cl 0,4), prêt à l'emploi, selon NF EN 206.</t>
  </si>
  <si>
    <t xml:space="preserve">m³</t>
  </si>
  <si>
    <t xml:space="preserve">mt47adc010a</t>
  </si>
  <si>
    <t xml:space="preserve">Mortier époxy bicomposant.</t>
  </si>
  <si>
    <t xml:space="preserve">kg</t>
  </si>
  <si>
    <t xml:space="preserve">mt47adc020a</t>
  </si>
  <si>
    <t xml:space="preserve">Mortier bicomposant à base de résines acryliques époxy.</t>
  </si>
  <si>
    <t xml:space="preserve">kg</t>
  </si>
  <si>
    <t xml:space="preserve">mt27pij030a</t>
  </si>
  <si>
    <t xml:space="preserve">Peinture bicomposant à base de résines acryliques époxy.</t>
  </si>
  <si>
    <t xml:space="preserve">kg</t>
  </si>
  <si>
    <t xml:space="preserve">mo020</t>
  </si>
  <si>
    <t xml:space="preserve">Compagnon professionnel III/CP2 construction.</t>
  </si>
  <si>
    <t xml:space="preserve">h</t>
  </si>
  <si>
    <t xml:space="preserve">mo113</t>
  </si>
  <si>
    <t xml:space="preserve">Ouvrier d'exécution I/OE1 construction.</t>
  </si>
  <si>
    <t xml:space="preserve">h</t>
  </si>
  <si>
    <t xml:space="preserve">mo029</t>
  </si>
  <si>
    <t xml:space="preserve">Compagnon professionnel III/CP2 poseur de membranes d'étanchéité.</t>
  </si>
  <si>
    <t xml:space="preserve">h</t>
  </si>
  <si>
    <t xml:space="preserve">mo067</t>
  </si>
  <si>
    <t xml:space="preserve">Ouvrier professionnel II/OP poseur de membranes d'étanchéité.</t>
  </si>
  <si>
    <t xml:space="preserve">h</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</si>
  <si>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</si>
  <si>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</si>
  <si>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</si>
  <si>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</si>
  <si>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</si>
  <si>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</si>
  <si>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</si>
  <si>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</si>
  <si>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Coût d'entretien décennal: 41,34€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</si>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</sst>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1.19" customWidth="1"/>
    <col min="4" max="4" width="76.16"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24.00" thickBot="1" customHeight="1">
      <c r="A3" s="2" t="s">
        <v>1</v>
      </c>
      <c r="B3" s="3" t="s">
        <v>2</v>
      </c>
      <c r="C3" s="2" t="s">
        <v>3</v>
      </c>
      <c r="D3" s="2"/>
      <c r="E3" s="2"/>
      <c r="F3" s="2"/>
      <c r="G3" s="2"/>
      <c r="H3" s="2"/>
    </row>
    <row r="5" spans="1:8" ht="192.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3</v>
      </c>
      <c r="F9" s="11" t="s">
        <v>13</v>
      </c>
      <c r="G9" s="13">
        <v>0.35</v>
      </c>
      <c r="H9" s="13">
        <f ca="1">ROUND(INDIRECT(ADDRESS(ROW()+(0), COLUMN()+(-3), 1))*INDIRECT(ADDRESS(ROW()+(0), COLUMN()+(-1), 1)), 2)</f>
        <v>1.05</v>
      </c>
    </row>
    <row r="10" spans="1:8" ht="13.50" thickBot="1" customHeight="1">
      <c r="A10" s="14" t="s">
        <v>14</v>
      </c>
      <c r="B10" s="14"/>
      <c r="C10" s="14"/>
      <c r="D10" s="14" t="s">
        <v>15</v>
      </c>
      <c r="E10" s="15">
        <v>0.1</v>
      </c>
      <c r="F10" s="16" t="s">
        <v>16</v>
      </c>
      <c r="G10" s="17">
        <v>144.49</v>
      </c>
      <c r="H10" s="17">
        <f ca="1">ROUND(INDIRECT(ADDRESS(ROW()+(0), COLUMN()+(-3), 1))*INDIRECT(ADDRESS(ROW()+(0), COLUMN()+(-1), 1)), 2)</f>
        <v>14.45</v>
      </c>
    </row>
    <row r="11" spans="1:8" ht="13.50" thickBot="1" customHeight="1">
      <c r="A11" s="14" t="s">
        <v>17</v>
      </c>
      <c r="B11" s="14"/>
      <c r="C11" s="14"/>
      <c r="D11" s="14" t="s">
        <v>18</v>
      </c>
      <c r="E11" s="15">
        <v>0.01</v>
      </c>
      <c r="F11" s="16" t="s">
        <v>19</v>
      </c>
      <c r="G11" s="17">
        <v>112.6</v>
      </c>
      <c r="H11" s="17">
        <f ca="1">ROUND(INDIRECT(ADDRESS(ROW()+(0), COLUMN()+(-3), 1))*INDIRECT(ADDRESS(ROW()+(0), COLUMN()+(-1), 1)), 2)</f>
        <v>1.13</v>
      </c>
    </row>
    <row r="12" spans="1:8" ht="34.50" thickBot="1" customHeight="1">
      <c r="A12" s="14" t="s">
        <v>20</v>
      </c>
      <c r="B12" s="14"/>
      <c r="C12" s="14"/>
      <c r="D12" s="14" t="s">
        <v>21</v>
      </c>
      <c r="E12" s="15">
        <v>0.01</v>
      </c>
      <c r="F12" s="16" t="s">
        <v>22</v>
      </c>
      <c r="G12" s="17">
        <v>1.34</v>
      </c>
      <c r="H12" s="17">
        <f ca="1">ROUND(INDIRECT(ADDRESS(ROW()+(0), COLUMN()+(-3), 1))*INDIRECT(ADDRESS(ROW()+(0), COLUMN()+(-1), 1)), 2)</f>
        <v>0.01</v>
      </c>
    </row>
    <row r="13" spans="1:8" ht="13.50" thickBot="1" customHeight="1">
      <c r="A13" s="14" t="s">
        <v>23</v>
      </c>
      <c r="B13" s="14"/>
      <c r="C13" s="14"/>
      <c r="D13" s="14" t="s">
        <v>24</v>
      </c>
      <c r="E13" s="15">
        <v>0.027</v>
      </c>
      <c r="F13" s="16" t="s">
        <v>25</v>
      </c>
      <c r="G13" s="17">
        <v>1.5</v>
      </c>
      <c r="H13" s="17">
        <f ca="1">ROUND(INDIRECT(ADDRESS(ROW()+(0), COLUMN()+(-3), 1))*INDIRECT(ADDRESS(ROW()+(0), COLUMN()+(-1), 1)), 2)</f>
        <v>0.04</v>
      </c>
    </row>
    <row r="14" spans="1:8" ht="24.00" thickBot="1" customHeight="1">
      <c r="A14" s="14" t="s">
        <v>26</v>
      </c>
      <c r="B14" s="14"/>
      <c r="C14" s="14"/>
      <c r="D14" s="14" t="s">
        <v>27</v>
      </c>
      <c r="E14" s="15">
        <v>0.15</v>
      </c>
      <c r="F14" s="16" t="s">
        <v>28</v>
      </c>
      <c r="G14" s="17">
        <v>53.48</v>
      </c>
      <c r="H14" s="17">
        <f ca="1">ROUND(INDIRECT(ADDRESS(ROW()+(0), COLUMN()+(-3), 1))*INDIRECT(ADDRESS(ROW()+(0), COLUMN()+(-1), 1)), 2)</f>
        <v>8.02</v>
      </c>
    </row>
    <row r="15" spans="1:8" ht="24.00" thickBot="1" customHeight="1">
      <c r="A15" s="14" t="s">
        <v>29</v>
      </c>
      <c r="B15" s="14"/>
      <c r="C15" s="14"/>
      <c r="D15" s="14" t="s">
        <v>30</v>
      </c>
      <c r="E15" s="15">
        <v>1.05</v>
      </c>
      <c r="F15" s="16" t="s">
        <v>31</v>
      </c>
      <c r="G15" s="17">
        <v>0.6</v>
      </c>
      <c r="H15" s="17">
        <f ca="1">ROUND(INDIRECT(ADDRESS(ROW()+(0), COLUMN()+(-3), 1))*INDIRECT(ADDRESS(ROW()+(0), COLUMN()+(-1), 1)), 2)</f>
        <v>0.63</v>
      </c>
    </row>
    <row r="16" spans="1:8" ht="55.50" thickBot="1" customHeight="1">
      <c r="A16" s="14" t="s">
        <v>32</v>
      </c>
      <c r="B16" s="14"/>
      <c r="C16" s="14"/>
      <c r="D16" s="14" t="s">
        <v>33</v>
      </c>
      <c r="E16" s="15">
        <v>1.05</v>
      </c>
      <c r="F16" s="16" t="s">
        <v>34</v>
      </c>
      <c r="G16" s="17">
        <v>9.81</v>
      </c>
      <c r="H16" s="17">
        <f ca="1">ROUND(INDIRECT(ADDRESS(ROW()+(0), COLUMN()+(-3), 1))*INDIRECT(ADDRESS(ROW()+(0), COLUMN()+(-1), 1)), 2)</f>
        <v>10.3</v>
      </c>
    </row>
    <row r="17" spans="1:8" ht="55.50" thickBot="1" customHeight="1">
      <c r="A17" s="14" t="s">
        <v>35</v>
      </c>
      <c r="B17" s="14"/>
      <c r="C17" s="14"/>
      <c r="D17" s="14" t="s">
        <v>36</v>
      </c>
      <c r="E17" s="15">
        <v>1.05</v>
      </c>
      <c r="F17" s="16" t="s">
        <v>37</v>
      </c>
      <c r="G17" s="17">
        <v>0.68</v>
      </c>
      <c r="H17" s="17">
        <f ca="1">ROUND(INDIRECT(ADDRESS(ROW()+(0), COLUMN()+(-3), 1))*INDIRECT(ADDRESS(ROW()+(0), COLUMN()+(-1), 1)), 2)</f>
        <v>0.71</v>
      </c>
    </row>
    <row r="18" spans="1:8" ht="24.00" thickBot="1" customHeight="1">
      <c r="A18" s="14" t="s">
        <v>38</v>
      </c>
      <c r="B18" s="14"/>
      <c r="C18" s="14"/>
      <c r="D18" s="14" t="s">
        <v>39</v>
      </c>
      <c r="E18" s="15">
        <v>0.04</v>
      </c>
      <c r="F18" s="16" t="s">
        <v>40</v>
      </c>
      <c r="G18" s="17">
        <v>133.3</v>
      </c>
      <c r="H18" s="17">
        <f ca="1">ROUND(INDIRECT(ADDRESS(ROW()+(0), COLUMN()+(-3), 1))*INDIRECT(ADDRESS(ROW()+(0), COLUMN()+(-1), 1)), 2)</f>
        <v>5.33</v>
      </c>
    </row>
    <row r="19" spans="1:8" ht="34.50" thickBot="1" customHeight="1">
      <c r="A19" s="14" t="s">
        <v>41</v>
      </c>
      <c r="B19" s="14"/>
      <c r="C19" s="14"/>
      <c r="D19" s="14" t="s">
        <v>42</v>
      </c>
      <c r="E19" s="15">
        <v>4</v>
      </c>
      <c r="F19" s="16" t="s">
        <v>43</v>
      </c>
      <c r="G19" s="17">
        <v>0.7</v>
      </c>
      <c r="H19" s="17">
        <f ca="1">ROUND(INDIRECT(ADDRESS(ROW()+(0), COLUMN()+(-3), 1))*INDIRECT(ADDRESS(ROW()+(0), COLUMN()+(-1), 1)), 2)</f>
        <v>2.8</v>
      </c>
    </row>
    <row r="20" spans="1:8" ht="34.50" thickBot="1" customHeight="1">
      <c r="A20" s="14" t="s">
        <v>44</v>
      </c>
      <c r="B20" s="14"/>
      <c r="C20" s="14"/>
      <c r="D20" s="14" t="s">
        <v>45</v>
      </c>
      <c r="E20" s="15">
        <v>1.1</v>
      </c>
      <c r="F20" s="16" t="s">
        <v>46</v>
      </c>
      <c r="G20" s="17">
        <v>13.1</v>
      </c>
      <c r="H20" s="17">
        <f ca="1">ROUND(INDIRECT(ADDRESS(ROW()+(0), COLUMN()+(-3), 1))*INDIRECT(ADDRESS(ROW()+(0), COLUMN()+(-1), 1)), 2)</f>
        <v>14.41</v>
      </c>
    </row>
    <row r="21" spans="1:8" ht="34.50" thickBot="1" customHeight="1">
      <c r="A21" s="14" t="s">
        <v>47</v>
      </c>
      <c r="B21" s="14"/>
      <c r="C21" s="14"/>
      <c r="D21" s="14" t="s">
        <v>48</v>
      </c>
      <c r="E21" s="15">
        <v>0.3</v>
      </c>
      <c r="F21" s="16" t="s">
        <v>49</v>
      </c>
      <c r="G21" s="17">
        <v>3</v>
      </c>
      <c r="H21" s="17">
        <f ca="1">ROUND(INDIRECT(ADDRESS(ROW()+(0), COLUMN()+(-3), 1))*INDIRECT(ADDRESS(ROW()+(0), COLUMN()+(-1), 1)), 2)</f>
        <v>0.9</v>
      </c>
    </row>
    <row r="22" spans="1:8" ht="24.00" thickBot="1" customHeight="1">
      <c r="A22" s="14" t="s">
        <v>50</v>
      </c>
      <c r="B22" s="14"/>
      <c r="C22" s="14"/>
      <c r="D22" s="14" t="s">
        <v>51</v>
      </c>
      <c r="E22" s="15">
        <v>1.1</v>
      </c>
      <c r="F22" s="16" t="s">
        <v>52</v>
      </c>
      <c r="G22" s="17">
        <v>4.96</v>
      </c>
      <c r="H22" s="17">
        <f ca="1">ROUND(INDIRECT(ADDRESS(ROW()+(0), COLUMN()+(-3), 1))*INDIRECT(ADDRESS(ROW()+(0), COLUMN()+(-1), 1)), 2)</f>
        <v>5.46</v>
      </c>
    </row>
    <row r="23" spans="1:8" ht="13.50" thickBot="1" customHeight="1">
      <c r="A23" s="14" t="s">
        <v>53</v>
      </c>
      <c r="B23" s="14"/>
      <c r="C23" s="14"/>
      <c r="D23" s="14" t="s">
        <v>54</v>
      </c>
      <c r="E23" s="15">
        <v>0.1</v>
      </c>
      <c r="F23" s="16" t="s">
        <v>55</v>
      </c>
      <c r="G23" s="17">
        <v>140.07</v>
      </c>
      <c r="H23" s="17">
        <f ca="1">ROUND(INDIRECT(ADDRESS(ROW()+(0), COLUMN()+(-3), 1))*INDIRECT(ADDRESS(ROW()+(0), COLUMN()+(-1), 1)), 2)</f>
        <v>14.01</v>
      </c>
    </row>
    <row r="24" spans="1:8" ht="13.50" thickBot="1" customHeight="1">
      <c r="A24" s="14" t="s">
        <v>56</v>
      </c>
      <c r="B24" s="14"/>
      <c r="C24" s="14"/>
      <c r="D24" s="14" t="s">
        <v>57</v>
      </c>
      <c r="E24" s="15">
        <v>0.8</v>
      </c>
      <c r="F24" s="16" t="s">
        <v>58</v>
      </c>
      <c r="G24" s="17">
        <v>3.47</v>
      </c>
      <c r="H24" s="17">
        <f ca="1">ROUND(INDIRECT(ADDRESS(ROW()+(0), COLUMN()+(-3), 1))*INDIRECT(ADDRESS(ROW()+(0), COLUMN()+(-1), 1)), 2)</f>
        <v>2.78</v>
      </c>
    </row>
    <row r="25" spans="1:8" ht="13.50" thickBot="1" customHeight="1">
      <c r="A25" s="14" t="s">
        <v>59</v>
      </c>
      <c r="B25" s="14"/>
      <c r="C25" s="14"/>
      <c r="D25" s="14" t="s">
        <v>60</v>
      </c>
      <c r="E25" s="15">
        <v>0.8</v>
      </c>
      <c r="F25" s="16" t="s">
        <v>61</v>
      </c>
      <c r="G25" s="17">
        <v>11.36</v>
      </c>
      <c r="H25" s="17">
        <f ca="1">ROUND(INDIRECT(ADDRESS(ROW()+(0), COLUMN()+(-3), 1))*INDIRECT(ADDRESS(ROW()+(0), COLUMN()+(-1), 1)), 2)</f>
        <v>9.09</v>
      </c>
    </row>
    <row r="26" spans="1:8" ht="13.50" thickBot="1" customHeight="1">
      <c r="A26" s="14" t="s">
        <v>62</v>
      </c>
      <c r="B26" s="14"/>
      <c r="C26" s="14"/>
      <c r="D26" s="14" t="s">
        <v>63</v>
      </c>
      <c r="E26" s="15">
        <v>0.2</v>
      </c>
      <c r="F26" s="16" t="s">
        <v>64</v>
      </c>
      <c r="G26" s="17">
        <v>12.29</v>
      </c>
      <c r="H26" s="17">
        <f ca="1">ROUND(INDIRECT(ADDRESS(ROW()+(0), COLUMN()+(-3), 1))*INDIRECT(ADDRESS(ROW()+(0), COLUMN()+(-1), 1)), 2)</f>
        <v>2.46</v>
      </c>
    </row>
    <row r="27" spans="1:8" ht="13.50" thickBot="1" customHeight="1">
      <c r="A27" s="14" t="s">
        <v>65</v>
      </c>
      <c r="B27" s="14"/>
      <c r="C27" s="14"/>
      <c r="D27" s="14" t="s">
        <v>66</v>
      </c>
      <c r="E27" s="15">
        <v>0.567</v>
      </c>
      <c r="F27" s="16" t="s">
        <v>67</v>
      </c>
      <c r="G27" s="17">
        <v>29.25</v>
      </c>
      <c r="H27" s="17">
        <f ca="1">ROUND(INDIRECT(ADDRESS(ROW()+(0), COLUMN()+(-3), 1))*INDIRECT(ADDRESS(ROW()+(0), COLUMN()+(-1), 1)), 2)</f>
        <v>16.58</v>
      </c>
    </row>
    <row r="28" spans="1:8" ht="13.50" thickBot="1" customHeight="1">
      <c r="A28" s="14" t="s">
        <v>68</v>
      </c>
      <c r="B28" s="14"/>
      <c r="C28" s="14"/>
      <c r="D28" s="14" t="s">
        <v>69</v>
      </c>
      <c r="E28" s="15">
        <v>1.223</v>
      </c>
      <c r="F28" s="16" t="s">
        <v>70</v>
      </c>
      <c r="G28" s="17">
        <v>24.51</v>
      </c>
      <c r="H28" s="17">
        <f ca="1">ROUND(INDIRECT(ADDRESS(ROW()+(0), COLUMN()+(-3), 1))*INDIRECT(ADDRESS(ROW()+(0), COLUMN()+(-1), 1)), 2)</f>
        <v>29.98</v>
      </c>
    </row>
    <row r="29" spans="1:8" ht="13.50" thickBot="1" customHeight="1">
      <c r="A29" s="14" t="s">
        <v>71</v>
      </c>
      <c r="B29" s="14"/>
      <c r="C29" s="14"/>
      <c r="D29" s="14" t="s">
        <v>72</v>
      </c>
      <c r="E29" s="15">
        <v>0.186</v>
      </c>
      <c r="F29" s="16" t="s">
        <v>73</v>
      </c>
      <c r="G29" s="17">
        <v>29.25</v>
      </c>
      <c r="H29" s="17">
        <f ca="1">ROUND(INDIRECT(ADDRESS(ROW()+(0), COLUMN()+(-3), 1))*INDIRECT(ADDRESS(ROW()+(0), COLUMN()+(-1), 1)), 2)</f>
        <v>5.44</v>
      </c>
    </row>
    <row r="30" spans="1:8" ht="13.50" thickBot="1" customHeight="1">
      <c r="A30" s="14" t="s">
        <v>74</v>
      </c>
      <c r="B30" s="14"/>
      <c r="C30" s="14"/>
      <c r="D30" s="14" t="s">
        <v>75</v>
      </c>
      <c r="E30" s="15">
        <v>0.186</v>
      </c>
      <c r="F30" s="16" t="s">
        <v>76</v>
      </c>
      <c r="G30" s="17">
        <v>26.02</v>
      </c>
      <c r="H30" s="17">
        <f ca="1">ROUND(INDIRECT(ADDRESS(ROW()+(0), COLUMN()+(-3), 1))*INDIRECT(ADDRESS(ROW()+(0), COLUMN()+(-1), 1)), 2)</f>
        <v>4.84</v>
      </c>
    </row>
    <row r="31" spans="1:8" ht="13.50" thickBot="1" customHeight="1">
      <c r="A31" s="14" t="s">
        <v>77</v>
      </c>
      <c r="B31" s="14"/>
      <c r="C31" s="14"/>
      <c r="D31" s="14" t="s">
        <v>78</v>
      </c>
      <c r="E31" s="15">
        <v>0.055</v>
      </c>
      <c r="F31" s="16" t="s">
        <v>79</v>
      </c>
      <c r="G31" s="17">
        <v>30.2</v>
      </c>
      <c r="H31" s="17">
        <f ca="1">ROUND(INDIRECT(ADDRESS(ROW()+(0), COLUMN()+(-3), 1))*INDIRECT(ADDRESS(ROW()+(0), COLUMN()+(-1), 1)), 2)</f>
        <v>1.66</v>
      </c>
    </row>
    <row r="32" spans="1:8" ht="13.50" thickBot="1" customHeight="1">
      <c r="A32" s="14" t="s">
        <v>80</v>
      </c>
      <c r="B32" s="14"/>
      <c r="C32" s="14"/>
      <c r="D32" s="18" t="s">
        <v>81</v>
      </c>
      <c r="E32" s="19">
        <v>0.055</v>
      </c>
      <c r="F32" s="20" t="s">
        <v>82</v>
      </c>
      <c r="G32" s="21">
        <v>26.02</v>
      </c>
      <c r="H32" s="21">
        <f ca="1">ROUND(INDIRECT(ADDRESS(ROW()+(0), COLUMN()+(-3), 1))*INDIRECT(ADDRESS(ROW()+(0), COLUMN()+(-1), 1)), 2)</f>
        <v>1.43</v>
      </c>
    </row>
    <row r="33" spans="1:8" ht="13.50" thickBot="1" customHeight="1">
      <c r="A33" s="18"/>
      <c r="B33" s="18"/>
      <c r="C33" s="18"/>
      <c r="D33" s="5" t="s">
        <v>83</v>
      </c>
      <c r="E33" s="22">
        <v>2</v>
      </c>
      <c r="F33" s="23" t="s">
        <v>84</v>
      </c>
      <c r="G33"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1)),INDIRECT(ADDRESS(ROW()+(-24), COLUMN()+(1), 1))), 2)</f>
        <v>153.51</v>
      </c>
      <c r="H33" s="24">
        <f ca="1">ROUND(INDIRECT(ADDRESS(ROW()+(0), COLUMN()+(-3), 1))*INDIRECT(ADDRESS(ROW()+(0), COLUMN()+(-1), 1))/100, 2)</f>
        <v>3.07</v>
      </c>
    </row>
    <row r="34" spans="1:8" ht="13.50" thickBot="1" customHeight="1">
      <c r="A34" s="25" t="s">
        <v>85</v>
      </c>
      <c r="B34" s="25"/>
      <c r="C34" s="25"/>
      <c r="D34" s="26"/>
      <c r="E34" s="26"/>
      <c r="F34" s="27"/>
      <c r="G34" s="25" t="s">
        <v>86</v>
      </c>
      <c r="H34"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1)),INDIRECT(ADDRESS(ROW()+(-25), COLUMN()+(0), 1))), 2)</f>
        <v>156.58</v>
      </c>
    </row>
  </sheetData>
  <mergeCells count="30">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E34"/>
  </mergeCells>
  <pageMargins left="0.147638" right="0.147638" top="0.206693" bottom="0.206693" header="0.0" footer="0.0"/>
  <pageSetup paperSize="9" orientation="portrait"/>
  <rowBreaks count="0" manualBreakCount="0">
    </rowBreaks>
</worksheet>
</file>