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<sst xmlns="http://schemas.openxmlformats.org/spreadsheetml/2006/main" count="75" uniqueCount="75">
  <si>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</si>
  <si>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ETE040</t>
  </si>
  <si>
    <t xml:space="preserve">m²</t>
  </si>
  <si>
    <t xml:space="preserve">Toiture terrasse chaude, accessible, avec revêtement de sol flottant sur supports, de type conventionnel. Imperméabilisation avec des membranes bitumineuses, de type monocouche améliorée.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</si>
  <si>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conventionnelle, pente de 1% à 5%, pour trafic piéton privé.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industriel, M-5 de 4 cm d'épaisseur, finition talochée; ISOLATION THERMIQUE: panneau rigide en laine minérale soudable, hydrofugée, de 50 mm d'épaisseur; COUCHE SEPARATRICE SOUS COUCHE DE RENFORT: géotextile non tissé composé de fibres de polyester unies par aiguilletage, (150 g/m²); COUCHE DE RENFORT: mortier de ciment CEM II/B-P 32,5 N type M-10 de 4 cm d'épaisseur; IMPERMÉABILISATION: type monocouche, adhérée, constituée d'une membrane en bitume modifié par élastomère SBS, LBM(SBS)-40-FP, améliorée avec une membrane de bitume additif avec plastomère APP, LA-30-FV, totalement adhérées avec un chalumeau;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</si>
  <si>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</si>
  <si>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</si>
  <si>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</si>
  <si>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</si>
  <si>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</si>
  <si>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</si>
  <si>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</si>
  <si>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</si>
  <si>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</si>
  <si>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</si>
  <si>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</si>
  <si>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</si>
  <si>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</si>
  <si>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</si>
  <si>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</si>
  <si>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</si>
  <si>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</si>
  <si>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</si>
  <si>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</si>
  <si>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</si>
  <si>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</si>
  <si>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</si>
  <si>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</si>
  <si>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</si>
  <si>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mt16lrc010fd</t>
  </si>
  <si>
    <t xml:space="preserve">Panneau rigide en laine minérale soudable, hydrofugée, selon NF EN 13162, revêtu avec bitume asphaltique et film en polypropylène thermofusible, de 50 mm d'épaisseur, résistance thermique &gt;= 1,3 m²K/W, conductivité thermique 0,038 W/(mK), Euroclasse F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</si>
  <si>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</si>
  <si>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</si>
  <si>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</si>
  <si>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</si>
  <si>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</si>
  <si>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</si>
  <si>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</si>
  <si>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</si>
  <si>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</si>
  <si>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</si>
  <si>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mt14lad010a</t>
  </si>
  <si>
    <t xml:space="preserve">Membrane de bitume additif avec plastomère APP, LA-30-FV, de 2,5 mm d'épaisseur, masse nominale 3 kg/m², avec une armature de feutre en fibre de verre de 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</si>
  <si>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</si>
  <si>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</si>
  <si>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</si>
  <si>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</si>
  <si>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</si>
  <si>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</si>
  <si>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</si>
  <si>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</si>
  <si>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</si>
  <si>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</si>
  <si>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</si>
  <si>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</si>
  <si>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</si>
  <si>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</si>
  <si>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</si>
  <si>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</si>
  <si>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</si>
  <si>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</si>
  <si>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</si>
  <si>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</si>
  <si>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</si>
  <si>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</si>
  <si>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</si>
  <si>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</si>
  <si>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</si>
  <si>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</si>
  <si>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</si>
  <si>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</si>
  <si>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</si>
  <si>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</si>
  <si>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40,57€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</si>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</sst>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0.35</v>
      </c>
      <c r="G9" s="13">
        <f ca="1">ROUND(INDIRECT(ADDRESS(ROW()+(0), COLUMN()+(-3), 1))*INDIRECT(ADDRESS(ROW()+(0), COLUMN()+(-1), 1)), 2)</f>
        <v>1.05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144.49</v>
      </c>
      <c r="G10" s="17">
        <f ca="1">ROUND(INDIRECT(ADDRESS(ROW()+(0), COLUMN()+(-3), 1))*INDIRECT(ADDRESS(ROW()+(0), COLUMN()+(-1), 1)), 2)</f>
        <v>14.45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112.6</v>
      </c>
      <c r="G11" s="17">
        <f ca="1">ROUND(INDIRECT(ADDRESS(ROW()+(0), COLUMN()+(-3), 1))*INDIRECT(ADDRESS(ROW()+(0), COLUMN()+(-1), 1)), 2)</f>
        <v>1.13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1.34</v>
      </c>
      <c r="G12" s="17">
        <f ca="1">ROUND(INDIRECT(ADDRESS(ROW()+(0), COLUMN()+(-3), 1))*INDIRECT(ADDRESS(ROW()+(0), COLUMN()+(-1), 1)), 2)</f>
        <v>0.01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0.014</v>
      </c>
      <c r="E13" s="16" t="s">
        <v>25</v>
      </c>
      <c r="F13" s="17">
        <v>1.5</v>
      </c>
      <c r="G13" s="17">
        <f ca="1">ROUND(INDIRECT(ADDRESS(ROW()+(0), COLUMN()+(-3), 1))*INDIRECT(ADDRESS(ROW()+(0), COLUMN()+(-1), 1)), 2)</f>
        <v>0.02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0.075</v>
      </c>
      <c r="E14" s="16" t="s">
        <v>28</v>
      </c>
      <c r="F14" s="17">
        <v>53.48</v>
      </c>
      <c r="G14" s="17">
        <f ca="1">ROUND(INDIRECT(ADDRESS(ROW()+(0), COLUMN()+(-3), 1))*INDIRECT(ADDRESS(ROW()+(0), COLUMN()+(-1), 1)), 2)</f>
        <v>4.01</v>
      </c>
    </row>
    <row r="15" spans="1:7" ht="45.00" thickBot="1" customHeight="1">
      <c r="A15" s="14" t="s">
        <v>29</v>
      </c>
      <c r="B15" s="14"/>
      <c r="C15" s="14" t="s">
        <v>30</v>
      </c>
      <c r="D15" s="15">
        <v>1.05</v>
      </c>
      <c r="E15" s="16" t="s">
        <v>31</v>
      </c>
      <c r="F15" s="17">
        <v>25.78</v>
      </c>
      <c r="G15" s="17">
        <f ca="1">ROUND(INDIRECT(ADDRESS(ROW()+(0), COLUMN()+(-3), 1))*INDIRECT(ADDRESS(ROW()+(0), COLUMN()+(-1), 1)), 2)</f>
        <v>27.07</v>
      </c>
    </row>
    <row r="16" spans="1:7" ht="55.50" thickBot="1" customHeight="1">
      <c r="A16" s="14" t="s">
        <v>32</v>
      </c>
      <c r="B16" s="14"/>
      <c r="C16" s="14" t="s">
        <v>33</v>
      </c>
      <c r="D16" s="15">
        <v>1.05</v>
      </c>
      <c r="E16" s="16" t="s">
        <v>34</v>
      </c>
      <c r="F16" s="17">
        <v>0.68</v>
      </c>
      <c r="G16" s="17">
        <f ca="1">ROUND(INDIRECT(ADDRESS(ROW()+(0), COLUMN()+(-3), 1))*INDIRECT(ADDRESS(ROW()+(0), COLUMN()+(-1), 1)), 2)</f>
        <v>0.71</v>
      </c>
    </row>
    <row r="17" spans="1:7" ht="24.00" thickBot="1" customHeight="1">
      <c r="A17" s="14" t="s">
        <v>35</v>
      </c>
      <c r="B17" s="14"/>
      <c r="C17" s="14" t="s">
        <v>36</v>
      </c>
      <c r="D17" s="15">
        <v>0.04</v>
      </c>
      <c r="E17" s="16" t="s">
        <v>37</v>
      </c>
      <c r="F17" s="17">
        <v>133.3</v>
      </c>
      <c r="G17" s="17">
        <f ca="1">ROUND(INDIRECT(ADDRESS(ROW()+(0), COLUMN()+(-3), 1))*INDIRECT(ADDRESS(ROW()+(0), COLUMN()+(-1), 1)), 2)</f>
        <v>5.33</v>
      </c>
    </row>
    <row r="18" spans="1:7" ht="34.50" thickBot="1" customHeight="1">
      <c r="A18" s="14" t="s">
        <v>38</v>
      </c>
      <c r="B18" s="14"/>
      <c r="C18" s="14" t="s">
        <v>39</v>
      </c>
      <c r="D18" s="15">
        <v>1.1</v>
      </c>
      <c r="E18" s="16" t="s">
        <v>40</v>
      </c>
      <c r="F18" s="17">
        <v>6.93</v>
      </c>
      <c r="G18" s="17">
        <f ca="1">ROUND(INDIRECT(ADDRESS(ROW()+(0), COLUMN()+(-3), 1))*INDIRECT(ADDRESS(ROW()+(0), COLUMN()+(-1), 1)), 2)</f>
        <v>7.62</v>
      </c>
    </row>
    <row r="19" spans="1:7" ht="34.50" thickBot="1" customHeight="1">
      <c r="A19" s="14" t="s">
        <v>41</v>
      </c>
      <c r="B19" s="14"/>
      <c r="C19" s="14" t="s">
        <v>42</v>
      </c>
      <c r="D19" s="15">
        <v>1.1</v>
      </c>
      <c r="E19" s="16" t="s">
        <v>43</v>
      </c>
      <c r="F19" s="17">
        <v>3.41</v>
      </c>
      <c r="G19" s="17">
        <f ca="1">ROUND(INDIRECT(ADDRESS(ROW()+(0), COLUMN()+(-3), 1))*INDIRECT(ADDRESS(ROW()+(0), COLUMN()+(-1), 1)), 2)</f>
        <v>3.75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0.93</v>
      </c>
      <c r="G20" s="17">
        <f ca="1">ROUND(INDIRECT(ADDRESS(ROW()+(0), COLUMN()+(-3), 1))*INDIRECT(ADDRESS(ROW()+(0), COLUMN()+(-1), 1)), 2)</f>
        <v>0.98</v>
      </c>
    </row>
    <row r="21" spans="1:7" ht="45.00" thickBot="1" customHeight="1">
      <c r="A21" s="14" t="s">
        <v>47</v>
      </c>
      <c r="B21" s="14"/>
      <c r="C21" s="14" t="s">
        <v>48</v>
      </c>
      <c r="D21" s="15">
        <v>7.5</v>
      </c>
      <c r="E21" s="16" t="s">
        <v>49</v>
      </c>
      <c r="F21" s="17">
        <v>1.06</v>
      </c>
      <c r="G21" s="17">
        <f ca="1">ROUND(INDIRECT(ADDRESS(ROW()+(0), COLUMN()+(-3), 1))*INDIRECT(ADDRESS(ROW()+(0), COLUMN()+(-1), 1)), 2)</f>
        <v>7.95</v>
      </c>
    </row>
    <row r="22" spans="1:7" ht="13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8.13</v>
      </c>
      <c r="G22" s="17">
        <f ca="1">ROUND(INDIRECT(ADDRESS(ROW()+(0), COLUMN()+(-3), 1))*INDIRECT(ADDRESS(ROW()+(0), COLUMN()+(-1), 1)), 2)</f>
        <v>8.54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0.295</v>
      </c>
      <c r="E23" s="16" t="s">
        <v>55</v>
      </c>
      <c r="F23" s="17">
        <v>29.25</v>
      </c>
      <c r="G23" s="17">
        <f ca="1">ROUND(INDIRECT(ADDRESS(ROW()+(0), COLUMN()+(-3), 1))*INDIRECT(ADDRESS(ROW()+(0), COLUMN()+(-1), 1)), 2)</f>
        <v>8.63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0.635</v>
      </c>
      <c r="E24" s="16" t="s">
        <v>58</v>
      </c>
      <c r="F24" s="17">
        <v>24.51</v>
      </c>
      <c r="G24" s="17">
        <f ca="1">ROUND(INDIRECT(ADDRESS(ROW()+(0), COLUMN()+(-3), 1))*INDIRECT(ADDRESS(ROW()+(0), COLUMN()+(-1), 1)), 2)</f>
        <v>15.56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0.153</v>
      </c>
      <c r="E25" s="16" t="s">
        <v>61</v>
      </c>
      <c r="F25" s="17">
        <v>29.25</v>
      </c>
      <c r="G25" s="17">
        <f ca="1">ROUND(INDIRECT(ADDRESS(ROW()+(0), COLUMN()+(-3), 1))*INDIRECT(ADDRESS(ROW()+(0), COLUMN()+(-1), 1)), 2)</f>
        <v>4.48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0.153</v>
      </c>
      <c r="E26" s="16" t="s">
        <v>64</v>
      </c>
      <c r="F26" s="17">
        <v>26.02</v>
      </c>
      <c r="G26" s="17">
        <f ca="1">ROUND(INDIRECT(ADDRESS(ROW()+(0), COLUMN()+(-3), 1))*INDIRECT(ADDRESS(ROW()+(0), COLUMN()+(-1), 1)), 2)</f>
        <v>3.98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0.055</v>
      </c>
      <c r="E27" s="16" t="s">
        <v>67</v>
      </c>
      <c r="F27" s="17">
        <v>30.2</v>
      </c>
      <c r="G27" s="17">
        <f ca="1">ROUND(INDIRECT(ADDRESS(ROW()+(0), COLUMN()+(-3), 1))*INDIRECT(ADDRESS(ROW()+(0), COLUMN()+(-1), 1)), 2)</f>
        <v>1.66</v>
      </c>
    </row>
    <row r="28" spans="1:7" ht="13.50" thickBot="1" customHeight="1">
      <c r="A28" s="14" t="s">
        <v>68</v>
      </c>
      <c r="B28" s="14"/>
      <c r="C28" s="18" t="s">
        <v>69</v>
      </c>
      <c r="D28" s="19">
        <v>0.055</v>
      </c>
      <c r="E28" s="20" t="s">
        <v>70</v>
      </c>
      <c r="F28" s="21">
        <v>26.02</v>
      </c>
      <c r="G28" s="21">
        <f ca="1">ROUND(INDIRECT(ADDRESS(ROW()+(0), COLUMN()+(-3), 1))*INDIRECT(ADDRESS(ROW()+(0), COLUMN()+(-1), 1)), 2)</f>
        <v>1.43</v>
      </c>
    </row>
    <row r="29" spans="1:7" ht="13.50" thickBot="1" customHeight="1">
      <c r="A29" s="18"/>
      <c r="B29" s="18"/>
      <c r="C29" s="5" t="s">
        <v>71</v>
      </c>
      <c r="D29" s="22">
        <v>2</v>
      </c>
      <c r="E29" s="23" t="s">
        <v>72</v>
      </c>
      <c r="F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118.36</v>
      </c>
      <c r="G29" s="24">
        <f ca="1">ROUND(INDIRECT(ADDRESS(ROW()+(0), COLUMN()+(-3), 1))*INDIRECT(ADDRESS(ROW()+(0), COLUMN()+(-1), 1))/100, 2)</f>
        <v>2.37</v>
      </c>
    </row>
    <row r="30" spans="1:7" ht="13.50" thickBot="1" customHeight="1">
      <c r="A30" s="25" t="s">
        <v>73</v>
      </c>
      <c r="B30" s="25"/>
      <c r="C30" s="26"/>
      <c r="D30" s="26"/>
      <c r="E30" s="27"/>
      <c r="F30" s="25" t="s">
        <v>74</v>
      </c>
      <c r="G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120.73</v>
      </c>
    </row>
  </sheetData>
  <mergeCells count="2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D30"/>
  </mergeCells>
  <pageMargins left="0.147638" right="0.147638" top="0.206693" bottom="0.206693" header="0.0" footer="0.0"/>
  <pageSetup paperSize="9" orientation="portrait"/>
  <rowBreaks count="0" manualBreakCount="0">
    </rowBreaks>
</worksheet>
</file>