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<sst xmlns="http://schemas.openxmlformats.org/spreadsheetml/2006/main" count="75" uniqueCount="75">
  <si>
    <t xml:space="preserve"/>
  </si>
  <si>
    <t xml:space="preserve">ETE060</t>
  </si>
  <si>
    <t xml:space="preserve">m²</t>
  </si>
  <si>
    <t xml:space="preserve">Toiture terrasse chaude, accessible, avec revêtement de sol flottant sur supports, type inversée. Imperméabilisation avec des membranes bitumineuses, de type monocouche.</t>
  </si>
  <si>
    <r>
      <rPr>
        <sz val="8.25"/>
        <color rgb="FF000000"/>
        <rFont val="Arial"/>
        <family val="2"/>
      </rPr>
      <t xml:space="preserve">Toiture terrasse chaude, accessible, avec revêtement de sol flottante sur supports, type inversée, pente de 1% à 5%, pour trafic piéton privé. FORME DE PENTES: via l'enceinte au niveau des noues, des arêtiers et des joints, avec des murets de brique creuse courante en terre cuite et couche d'argile expansée, déversée à sec et consolidée à sa surface avec du lait de ciment, en fournissant une résistance à la compression de 1 MPa et avec une conductivité thermique de 0,087 W/(mK), avec épaisseur moyenne de 10 cm; avec couche de régularisation de mortier de ciment, industriel, M-5 de 4 cm d'épaisseur, finition talochée; IMPERMÉABILISATION: type monocouche, adhérée, constituée de membrane en bitume modifié par élastomère SBS, LBM(SBS)-40-FP impression préalable avec émulsion bitumineuse anionique avec charges; COUCHE SÉPARATRICE SOUS ISOLANT: géotextile non tissé composé de fibres de polyester unies par aiguilletage, (150 g/m²); ISOLATION THERMIQUE: panneau rigide en polystyrène extrudé, à surface lisse et usinage latéral à feuillures mi-bois, de 40 mm d'épaisseur, résistance à la compression &gt;= 300 kPa; COUCHE SÉPARATRICE SOUS PROTECTION: géotextile non tissé composé de fibres de polyester unies par aiguilletage, (200 g/m²); COUCHE DE PROTECTION: revêtement flottant de dalles de ciment de 40x40 cm, appuyées sur supports réglables, de 30 à 50 mm. Le prix ne comprend ni l'exécution et le scellement des joints ni l'exécution des arrêts aux rencontres avec les parements et les écoulements.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</si>
  <si>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</si>
  <si>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</si>
  <si>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</si>
  <si>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</si>
  <si>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</si>
  <si>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</si>
  <si>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</si>
  <si>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</si>
  <si>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</si>
  <si>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mt01arl030a</t>
  </si>
  <si>
    <t xml:space="preserve">Argile expansée, fournie en sacs, selon NF EN 13055-1.</t>
  </si>
  <si>
    <t xml:space="preserve">m³</t>
  </si>
  <si>
    <t xml:space="preserve">mt09lec020b</t>
  </si>
  <si>
    <t xml:space="preserve">Lait de ciment CEM II/B-P 32,5 N 1/3.</t>
  </si>
  <si>
    <t xml:space="preserve">m³</t>
  </si>
  <si>
    <t xml:space="preserve">mt16pea020b</t>
  </si>
  <si>
    <t xml:space="preserve">Panneau rigide en polystyrène expansé, selon NF EN 13163, usinage latéral droit, de 20 mm d'épaisseur, résistance thermique 0,55 m²K/W, conductivité thermique 0,036 W/(mK), pour joint de dilatation.</t>
  </si>
  <si>
    <t xml:space="preserve">m²</t>
  </si>
  <si>
    <t xml:space="preserve">mt08aaa010a</t>
  </si>
  <si>
    <t xml:space="preserve">Eau.</t>
  </si>
  <si>
    <t xml:space="preserve">m³</t>
  </si>
  <si>
    <t xml:space="preserve">mt09mif010ca</t>
  </si>
  <si>
    <t xml:space="preserve">Mortier industriel pour maçonnerie, de ciment, couleur grise, catégorie M-5 (résistance à la compression 5 N/mm²), fourni en sacs, selon NF EN 998-2.</t>
  </si>
  <si>
    <t xml:space="preserve">t</t>
  </si>
  <si>
    <t xml:space="preserve">mt14lba010g</t>
  </si>
  <si>
    <t xml:space="preserve">Membrane en bitume modifié par élastomère SBS, LBM(SBS)-40-FP, de 3,5 mm d'épaisseur, masse nominale 4 kg/m², avec une armature de feutre de polyester non tissé de 160 g/m², de surface non protégée. Selon NF EN 13707.</t>
  </si>
  <si>
    <t xml:space="preserve">m²</t>
  </si>
  <si>
    <t xml:space="preserve">mt14iea020c</t>
  </si>
  <si>
    <t xml:space="preserve">Émulsion bitumineuse anionique avec charges.</t>
  </si>
  <si>
    <t xml:space="preserve">kg</t>
  </si>
  <si>
    <t xml:space="preserve">mt14gsa020bc</t>
  </si>
  <si>
    <t xml:space="preserve">Géotextile non tissé composé de fibres de polyester unies par aiguilletage, avec une résistance à la traction longitudinale de 1,88 kN/m, une résistance à la traction transversale de 1,49 kN/m, une ouverture de cône à l'essai de perforation dynamique selon NF EN ISO 13433 inférieure à 40 mm, résistance CBR au poinçonnement 0,3 kN et une masse surfacique de 150 g/m², selon NF EN 13252.</t>
  </si>
  <si>
    <t xml:space="preserve">m²</t>
  </si>
  <si>
    <t xml:space="preserve">mt16pxa010aaq</t>
  </si>
  <si>
    <t xml:space="preserve">Panneau rigide en polystyrène extrudé, selon NF EN 13164, à surface lisse et usinage latéral à feuillures mi-bois, de 40 mm d'épaisseur, résistance à la compression &gt;= 300 kPa, résistance thermique 1,2 m²K/W, conductivité thermique 0,033 W/(mK), Euroclasse E de réaction au feu selon NF EN 13501-1, avec code de désignation XPS-EN 13164-T1-CS(10/Y)300-DS(70,90)-DLT(2)5-CC(2/1,5/50)125-WL(T)0,7-WD(V)3-FTCD1.</t>
  </si>
  <si>
    <t xml:space="preserve">m²</t>
  </si>
  <si>
    <t xml:space="preserve">mt09mor010e</t>
  </si>
  <si>
    <t xml:space="preserve">Mortier de ciment CEM II/B-P 32,5 N type M-10, confectionné sur site avec 380 kg/m³ de ciment et une proportion en volume 1/4.</t>
  </si>
  <si>
    <t xml:space="preserve">m³</t>
  </si>
  <si>
    <t xml:space="preserve">mt14gsa020ce</t>
  </si>
  <si>
    <t xml:space="preserve">Géotextile non tissé composé de fibres de polyester unies par aiguilletage, avec une résistance à la traction longitudinale de 1,63 kN/m, une résistance à la traction transversale de 2,08 kN/m, une ouverture de cône à l'essai de perforation dynamique selon NF EN ISO 13433 inférieure à 27 mm, résistance CBR au poinçonnement 0,4 kN et une masse surfacique de 200 g/m², selon NF EN 13252.</t>
  </si>
  <si>
    <t xml:space="preserve">m²</t>
  </si>
  <si>
    <t xml:space="preserve">mt18acc030aa</t>
  </si>
  <si>
    <t xml:space="preserve">Support réglable, en polyoléfine, avec addition de charge minérale, de couleur noire, avec 750 k de capacité mécanique à compression et base arrondie plate, pour des hauteurs comprises entre 30 et 50 mm; stabilité thermique de -25°C jusqu'à 110°C; imputrescible, avec résistance au vieillissement et aux intempéries.</t>
  </si>
  <si>
    <t xml:space="preserve">U</t>
  </si>
  <si>
    <t xml:space="preserve">mt18bho010b</t>
  </si>
  <si>
    <t xml:space="preserve">Dalle de ciment avec finition à gravillons lavés, de 40x40 cm.</t>
  </si>
  <si>
    <t xml:space="preserve">m²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</si>
  <si>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</si>
  <si>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</si>
  <si>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</si>
  <si>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</si>
  <si>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</si>
  <si>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</si>
  <si>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</si>
  <si>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</si>
  <si>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</si>
  <si>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</si>
  <si>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</si>
  <si>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</si>
  <si>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</si>
  <si>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</si>
  <si>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</si>
  <si>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</si>
  <si>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</si>
  <si>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</si>
  <si>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</si>
  <si>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</si>
  <si>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33,83€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</si>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</sst>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7.69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29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3</v>
      </c>
      <c r="E9" s="11" t="s">
        <v>13</v>
      </c>
      <c r="F9" s="13">
        <v>0.35</v>
      </c>
      <c r="G9" s="13">
        <f ca="1">ROUND(INDIRECT(ADDRESS(ROW()+(0), COLUMN()+(-3), 1))*INDIRECT(ADDRESS(ROW()+(0), COLUMN()+(-1), 1)), 2)</f>
        <v>1.05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</v>
      </c>
      <c r="E10" s="16" t="s">
        <v>16</v>
      </c>
      <c r="F10" s="17">
        <v>144.49</v>
      </c>
      <c r="G10" s="17">
        <f ca="1">ROUND(INDIRECT(ADDRESS(ROW()+(0), COLUMN()+(-3), 1))*INDIRECT(ADDRESS(ROW()+(0), COLUMN()+(-1), 1)), 2)</f>
        <v>14.45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</v>
      </c>
      <c r="E11" s="16" t="s">
        <v>19</v>
      </c>
      <c r="F11" s="17">
        <v>112.6</v>
      </c>
      <c r="G11" s="17">
        <f ca="1">ROUND(INDIRECT(ADDRESS(ROW()+(0), COLUMN()+(-3), 1))*INDIRECT(ADDRESS(ROW()+(0), COLUMN()+(-1), 1)), 2)</f>
        <v>1.13</v>
      </c>
    </row>
    <row r="12" spans="1:7" ht="34.50" thickBot="1" customHeight="1">
      <c r="A12" s="14" t="s">
        <v>20</v>
      </c>
      <c r="B12" s="14"/>
      <c r="C12" s="14" t="s">
        <v>21</v>
      </c>
      <c r="D12" s="15">
        <v>0.01</v>
      </c>
      <c r="E12" s="16" t="s">
        <v>22</v>
      </c>
      <c r="F12" s="17">
        <v>1.34</v>
      </c>
      <c r="G12" s="17">
        <f ca="1">ROUND(INDIRECT(ADDRESS(ROW()+(0), COLUMN()+(-3), 1))*INDIRECT(ADDRESS(ROW()+(0), COLUMN()+(-1), 1)), 2)</f>
        <v>0.01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0.014</v>
      </c>
      <c r="E13" s="16" t="s">
        <v>25</v>
      </c>
      <c r="F13" s="17">
        <v>1.5</v>
      </c>
      <c r="G13" s="17">
        <f ca="1">ROUND(INDIRECT(ADDRESS(ROW()+(0), COLUMN()+(-3), 1))*INDIRECT(ADDRESS(ROW()+(0), COLUMN()+(-1), 1)), 2)</f>
        <v>0.02</v>
      </c>
    </row>
    <row r="14" spans="1:7" ht="24.00" thickBot="1" customHeight="1">
      <c r="A14" s="14" t="s">
        <v>26</v>
      </c>
      <c r="B14" s="14"/>
      <c r="C14" s="14" t="s">
        <v>27</v>
      </c>
      <c r="D14" s="15">
        <v>0.075</v>
      </c>
      <c r="E14" s="16" t="s">
        <v>28</v>
      </c>
      <c r="F14" s="17">
        <v>53.48</v>
      </c>
      <c r="G14" s="17">
        <f ca="1">ROUND(INDIRECT(ADDRESS(ROW()+(0), COLUMN()+(-3), 1))*INDIRECT(ADDRESS(ROW()+(0), COLUMN()+(-1), 1)), 2)</f>
        <v>4.01</v>
      </c>
    </row>
    <row r="15" spans="1:7" ht="34.50" thickBot="1" customHeight="1">
      <c r="A15" s="14" t="s">
        <v>29</v>
      </c>
      <c r="B15" s="14"/>
      <c r="C15" s="14" t="s">
        <v>30</v>
      </c>
      <c r="D15" s="15">
        <v>1.1</v>
      </c>
      <c r="E15" s="16" t="s">
        <v>31</v>
      </c>
      <c r="F15" s="17">
        <v>6.93</v>
      </c>
      <c r="G15" s="17">
        <f ca="1">ROUND(INDIRECT(ADDRESS(ROW()+(0), COLUMN()+(-3), 1))*INDIRECT(ADDRESS(ROW()+(0), COLUMN()+(-1), 1)), 2)</f>
        <v>7.62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0.3</v>
      </c>
      <c r="E16" s="16" t="s">
        <v>34</v>
      </c>
      <c r="F16" s="17">
        <v>3.3</v>
      </c>
      <c r="G16" s="17">
        <f ca="1">ROUND(INDIRECT(ADDRESS(ROW()+(0), COLUMN()+(-3), 1))*INDIRECT(ADDRESS(ROW()+(0), COLUMN()+(-1), 1)), 2)</f>
        <v>0.99</v>
      </c>
    </row>
    <row r="17" spans="1:7" ht="55.50" thickBot="1" customHeight="1">
      <c r="A17" s="14" t="s">
        <v>35</v>
      </c>
      <c r="B17" s="14"/>
      <c r="C17" s="14" t="s">
        <v>36</v>
      </c>
      <c r="D17" s="15">
        <v>2.1</v>
      </c>
      <c r="E17" s="16" t="s">
        <v>37</v>
      </c>
      <c r="F17" s="17">
        <v>0.68</v>
      </c>
      <c r="G17" s="17">
        <f ca="1">ROUND(INDIRECT(ADDRESS(ROW()+(0), COLUMN()+(-3), 1))*INDIRECT(ADDRESS(ROW()+(0), COLUMN()+(-1), 1)), 2)</f>
        <v>1.43</v>
      </c>
    </row>
    <row r="18" spans="1:7" ht="55.50" thickBot="1" customHeight="1">
      <c r="A18" s="14" t="s">
        <v>38</v>
      </c>
      <c r="B18" s="14"/>
      <c r="C18" s="14" t="s">
        <v>39</v>
      </c>
      <c r="D18" s="15">
        <v>1.05</v>
      </c>
      <c r="E18" s="16" t="s">
        <v>40</v>
      </c>
      <c r="F18" s="17">
        <v>7.85</v>
      </c>
      <c r="G18" s="17">
        <f ca="1">ROUND(INDIRECT(ADDRESS(ROW()+(0), COLUMN()+(-3), 1))*INDIRECT(ADDRESS(ROW()+(0), COLUMN()+(-1), 1)), 2)</f>
        <v>8.24</v>
      </c>
    </row>
    <row r="19" spans="1:7" ht="24.00" thickBot="1" customHeight="1">
      <c r="A19" s="14" t="s">
        <v>41</v>
      </c>
      <c r="B19" s="14"/>
      <c r="C19" s="14" t="s">
        <v>42</v>
      </c>
      <c r="D19" s="15">
        <v>0.04</v>
      </c>
      <c r="E19" s="16" t="s">
        <v>43</v>
      </c>
      <c r="F19" s="17">
        <v>133.3</v>
      </c>
      <c r="G19" s="17">
        <f ca="1">ROUND(INDIRECT(ADDRESS(ROW()+(0), COLUMN()+(-3), 1))*INDIRECT(ADDRESS(ROW()+(0), COLUMN()+(-1), 1)), 2)</f>
        <v>5.33</v>
      </c>
    </row>
    <row r="20" spans="1:7" ht="55.50" thickBot="1" customHeight="1">
      <c r="A20" s="14" t="s">
        <v>44</v>
      </c>
      <c r="B20" s="14"/>
      <c r="C20" s="14" t="s">
        <v>45</v>
      </c>
      <c r="D20" s="15">
        <v>1.05</v>
      </c>
      <c r="E20" s="16" t="s">
        <v>46</v>
      </c>
      <c r="F20" s="17">
        <v>0.93</v>
      </c>
      <c r="G20" s="17">
        <f ca="1">ROUND(INDIRECT(ADDRESS(ROW()+(0), COLUMN()+(-3), 1))*INDIRECT(ADDRESS(ROW()+(0), COLUMN()+(-1), 1)), 2)</f>
        <v>0.98</v>
      </c>
    </row>
    <row r="21" spans="1:7" ht="45.00" thickBot="1" customHeight="1">
      <c r="A21" s="14" t="s">
        <v>47</v>
      </c>
      <c r="B21" s="14"/>
      <c r="C21" s="14" t="s">
        <v>48</v>
      </c>
      <c r="D21" s="15">
        <v>7.5</v>
      </c>
      <c r="E21" s="16" t="s">
        <v>49</v>
      </c>
      <c r="F21" s="17">
        <v>1.06</v>
      </c>
      <c r="G21" s="17">
        <f ca="1">ROUND(INDIRECT(ADDRESS(ROW()+(0), COLUMN()+(-3), 1))*INDIRECT(ADDRESS(ROW()+(0), COLUMN()+(-1), 1)), 2)</f>
        <v>7.95</v>
      </c>
    </row>
    <row r="22" spans="1:7" ht="13.50" thickBot="1" customHeight="1">
      <c r="A22" s="14" t="s">
        <v>50</v>
      </c>
      <c r="B22" s="14"/>
      <c r="C22" s="14" t="s">
        <v>51</v>
      </c>
      <c r="D22" s="15">
        <v>1.05</v>
      </c>
      <c r="E22" s="16" t="s">
        <v>52</v>
      </c>
      <c r="F22" s="17">
        <v>8.13</v>
      </c>
      <c r="G22" s="17">
        <f ca="1">ROUND(INDIRECT(ADDRESS(ROW()+(0), COLUMN()+(-3), 1))*INDIRECT(ADDRESS(ROW()+(0), COLUMN()+(-1), 1)), 2)</f>
        <v>8.54</v>
      </c>
    </row>
    <row r="23" spans="1:7" ht="13.50" thickBot="1" customHeight="1">
      <c r="A23" s="14" t="s">
        <v>53</v>
      </c>
      <c r="B23" s="14"/>
      <c r="C23" s="14" t="s">
        <v>54</v>
      </c>
      <c r="D23" s="15">
        <v>0.295</v>
      </c>
      <c r="E23" s="16" t="s">
        <v>55</v>
      </c>
      <c r="F23" s="17">
        <v>29.25</v>
      </c>
      <c r="G23" s="17">
        <f ca="1">ROUND(INDIRECT(ADDRESS(ROW()+(0), COLUMN()+(-3), 1))*INDIRECT(ADDRESS(ROW()+(0), COLUMN()+(-1), 1)), 2)</f>
        <v>8.63</v>
      </c>
    </row>
    <row r="24" spans="1:7" ht="13.50" thickBot="1" customHeight="1">
      <c r="A24" s="14" t="s">
        <v>56</v>
      </c>
      <c r="B24" s="14"/>
      <c r="C24" s="14" t="s">
        <v>57</v>
      </c>
      <c r="D24" s="15">
        <v>0.635</v>
      </c>
      <c r="E24" s="16" t="s">
        <v>58</v>
      </c>
      <c r="F24" s="17">
        <v>24.51</v>
      </c>
      <c r="G24" s="17">
        <f ca="1">ROUND(INDIRECT(ADDRESS(ROW()+(0), COLUMN()+(-3), 1))*INDIRECT(ADDRESS(ROW()+(0), COLUMN()+(-1), 1)), 2)</f>
        <v>15.56</v>
      </c>
    </row>
    <row r="25" spans="1:7" ht="13.50" thickBot="1" customHeight="1">
      <c r="A25" s="14" t="s">
        <v>59</v>
      </c>
      <c r="B25" s="14"/>
      <c r="C25" s="14" t="s">
        <v>60</v>
      </c>
      <c r="D25" s="15">
        <v>0.175</v>
      </c>
      <c r="E25" s="16" t="s">
        <v>61</v>
      </c>
      <c r="F25" s="17">
        <v>29.25</v>
      </c>
      <c r="G25" s="17">
        <f ca="1">ROUND(INDIRECT(ADDRESS(ROW()+(0), COLUMN()+(-3), 1))*INDIRECT(ADDRESS(ROW()+(0), COLUMN()+(-1), 1)), 2)</f>
        <v>5.12</v>
      </c>
    </row>
    <row r="26" spans="1:7" ht="13.50" thickBot="1" customHeight="1">
      <c r="A26" s="14" t="s">
        <v>62</v>
      </c>
      <c r="B26" s="14"/>
      <c r="C26" s="14" t="s">
        <v>63</v>
      </c>
      <c r="D26" s="15">
        <v>0.175</v>
      </c>
      <c r="E26" s="16" t="s">
        <v>64</v>
      </c>
      <c r="F26" s="17">
        <v>26.02</v>
      </c>
      <c r="G26" s="17">
        <f ca="1">ROUND(INDIRECT(ADDRESS(ROW()+(0), COLUMN()+(-3), 1))*INDIRECT(ADDRESS(ROW()+(0), COLUMN()+(-1), 1)), 2)</f>
        <v>4.55</v>
      </c>
    </row>
    <row r="27" spans="1:7" ht="13.50" thickBot="1" customHeight="1">
      <c r="A27" s="14" t="s">
        <v>65</v>
      </c>
      <c r="B27" s="14"/>
      <c r="C27" s="14" t="s">
        <v>66</v>
      </c>
      <c r="D27" s="15">
        <v>0.055</v>
      </c>
      <c r="E27" s="16" t="s">
        <v>67</v>
      </c>
      <c r="F27" s="17">
        <v>30.2</v>
      </c>
      <c r="G27" s="17">
        <f ca="1">ROUND(INDIRECT(ADDRESS(ROW()+(0), COLUMN()+(-3), 1))*INDIRECT(ADDRESS(ROW()+(0), COLUMN()+(-1), 1)), 2)</f>
        <v>1.66</v>
      </c>
    </row>
    <row r="28" spans="1:7" ht="13.50" thickBot="1" customHeight="1">
      <c r="A28" s="14" t="s">
        <v>68</v>
      </c>
      <c r="B28" s="14"/>
      <c r="C28" s="18" t="s">
        <v>69</v>
      </c>
      <c r="D28" s="19">
        <v>0.055</v>
      </c>
      <c r="E28" s="20" t="s">
        <v>70</v>
      </c>
      <c r="F28" s="21">
        <v>26.02</v>
      </c>
      <c r="G28" s="21">
        <f ca="1">ROUND(INDIRECT(ADDRESS(ROW()+(0), COLUMN()+(-3), 1))*INDIRECT(ADDRESS(ROW()+(0), COLUMN()+(-1), 1)), 2)</f>
        <v>1.43</v>
      </c>
    </row>
    <row r="29" spans="1:7" ht="13.50" thickBot="1" customHeight="1">
      <c r="A29" s="18"/>
      <c r="B29" s="18"/>
      <c r="C29" s="5" t="s">
        <v>71</v>
      </c>
      <c r="D29" s="22">
        <v>2</v>
      </c>
      <c r="E29" s="23" t="s">
        <v>72</v>
      </c>
      <c r="F2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1))), 2)</f>
        <v>98.7</v>
      </c>
      <c r="G29" s="24">
        <f ca="1">ROUND(INDIRECT(ADDRESS(ROW()+(0), COLUMN()+(-3), 1))*INDIRECT(ADDRESS(ROW()+(0), COLUMN()+(-1), 1))/100, 2)</f>
        <v>1.97</v>
      </c>
    </row>
    <row r="30" spans="1:7" ht="13.50" thickBot="1" customHeight="1">
      <c r="A30" s="25" t="s">
        <v>73</v>
      </c>
      <c r="B30" s="25"/>
      <c r="C30" s="26"/>
      <c r="D30" s="26"/>
      <c r="E30" s="27"/>
      <c r="F30" s="25" t="s">
        <v>74</v>
      </c>
      <c r="G3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1))), 2)</f>
        <v>100.67</v>
      </c>
    </row>
  </sheetData>
  <mergeCells count="26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D30"/>
  </mergeCells>
  <pageMargins left="0.147638" right="0.147638" top="0.206693" bottom="0.206693" header="0.0" footer="0.0"/>
  <pageSetup paperSize="9" orientation="portrait"/>
  <rowBreaks count="0" manualBreakCount="0">
    </rowBreaks>
</worksheet>
</file>