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<sst xmlns="http://schemas.openxmlformats.org/spreadsheetml/2006/main" count="21" uniqueCount="21">
  <si>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</si>
  <si>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GAC070</t>
  </si>
  <si>
    <t xml:space="preserve">m²</t>
  </si>
  <si>
    <t xml:space="preserve">Imprégnation hydrofuge, pour la protection du béton ou mortier face à l'humidité, aux intempéries et aux gelées.</t>
  </si>
  <si>
    <r>
      <rPr>
        <sz val="8.25"/>
        <color rgb="FF000000"/>
        <rFont val="Arial"/>
        <family val="2"/>
      </rPr>
      <t xml:space="preserve">Application manuelle d'une couche d'imprégnation hydrofuge et oléofuge, MasterProtect H 305 "MBCC de Sika", (rendement: 0,2 l/m²), pour la protection du béton ou mortier face à l'humidité, aux intempéries et aux gelées.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</si>
  <si>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</si>
  <si>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</si>
  <si>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</si>
  <si>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</si>
  <si>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</si>
  <si>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</si>
  <si>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mt27tsb030d</t>
  </si>
  <si>
    <t xml:space="preserve">Imprégnation hydrofuge et oléofuge, MasterProtect H 305 "MBCC de Sika", incolore, à base d'alkoxysilane d'alkyle en base aqueuse, sans dissolvants, avec une profondeur de pénétration moyenne de 6,8 mm, repoussant l'eau et la saleté, avec propriétés thixotropiques, perméable à la vapeur d'eau, antimoisissure, avec effet préventif des efflorescences et avec résistance aux rayons UV et aux alcalis, pour application sur des surfaces en béton, mortier, briques en terre cuite ou pierre naturelle.</t>
  </si>
  <si>
    <t xml:space="preserve">l</t>
  </si>
  <si>
    <t xml:space="preserve">mo038</t>
  </si>
  <si>
    <t xml:space="preserve">Compagnon professionnel III/CP2 peintre.</t>
  </si>
  <si>
    <t xml:space="preserve">h</t>
  </si>
  <si>
    <t xml:space="preserve">Frais de chantier des unités d'ouvrage</t>
  </si>
  <si>
    <t xml:space="preserve">%</t>
  </si>
  <si>
    <t xml:space="preserve">Coût d'entretien décennal: 1,48€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</si>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</sst>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40" customWidth="1"/>
    <col min="3" max="3" width="2.89"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0.2</v>
      </c>
      <c r="F9" s="11" t="s">
        <v>13</v>
      </c>
      <c r="G9" s="13">
        <v>6.41</v>
      </c>
      <c r="H9" s="13">
        <f ca="1">ROUND(INDIRECT(ADDRESS(ROW()+(0), COLUMN()+(-3), 1))*INDIRECT(ADDRESS(ROW()+(0), COLUMN()+(-1), 1)), 2)</f>
        <v>1.28</v>
      </c>
    </row>
    <row r="10" spans="1:8" ht="13.50" thickBot="1" customHeight="1">
      <c r="A10" s="14" t="s">
        <v>14</v>
      </c>
      <c r="B10" s="14"/>
      <c r="C10" s="15" t="s">
        <v>15</v>
      </c>
      <c r="D10" s="15"/>
      <c r="E10" s="16">
        <v>0.37</v>
      </c>
      <c r="F10" s="17" t="s">
        <v>16</v>
      </c>
      <c r="G10" s="18">
        <v>29.25</v>
      </c>
      <c r="H10" s="18">
        <f ca="1">ROUND(INDIRECT(ADDRESS(ROW()+(0), COLUMN()+(-3), 1))*INDIRECT(ADDRESS(ROW()+(0), COLUMN()+(-1), 1)), 2)</f>
        <v>10.82</v>
      </c>
    </row>
    <row r="11" spans="1:8" ht="13.50" thickBot="1" customHeight="1">
      <c r="A11" s="15"/>
      <c r="B11" s="15"/>
      <c r="C11" s="5" t="s">
        <v>17</v>
      </c>
      <c r="D11" s="5"/>
      <c r="E11" s="19">
        <v>2</v>
      </c>
      <c r="F11" s="20" t="s">
        <v>18</v>
      </c>
      <c r="G11" s="21">
        <f ca="1">ROUND(SUM(INDIRECT(ADDRESS(ROW()+(-1), COLUMN()+(1), 1)),INDIRECT(ADDRESS(ROW()+(-2), COLUMN()+(1), 1))), 2)</f>
        <v>12.1</v>
      </c>
      <c r="H11" s="21">
        <f ca="1">ROUND(INDIRECT(ADDRESS(ROW()+(0), COLUMN()+(-3), 1))*INDIRECT(ADDRESS(ROW()+(0), COLUMN()+(-1), 1))/100, 2)</f>
        <v>0.24</v>
      </c>
    </row>
    <row r="12" spans="1:8" ht="13.50" thickBot="1" customHeight="1">
      <c r="A12" s="22" t="s">
        <v>19</v>
      </c>
      <c r="B12" s="22"/>
      <c r="C12" s="23"/>
      <c r="D12" s="23"/>
      <c r="E12" s="23"/>
      <c r="F12" s="24"/>
      <c r="G12" s="22" t="s">
        <v>20</v>
      </c>
      <c r="H12" s="25">
        <f ca="1">ROUND(SUM(INDIRECT(ADDRESS(ROW()+(-1), COLUMN()+(0), 1)),INDIRECT(ADDRESS(ROW()+(-2), COLUMN()+(0), 1)),INDIRECT(ADDRESS(ROW()+(-3), COLUMN()+(0), 1))), 2)</f>
        <v>12.34</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